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y.maes\Downloads\"/>
    </mc:Choice>
  </mc:AlternateContent>
  <xr:revisionPtr revIDLastSave="0" documentId="8_{A943EBB8-B221-4382-8690-B4742BB04A96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Sheet1" sheetId="1" r:id="rId1"/>
  </sheets>
  <definedNames>
    <definedName name="_xlnm.Print_Area" localSheetId="0">Sheet1!$A$1:$P$27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L8" i="1"/>
  <c r="K8" i="1"/>
  <c r="J9" i="1"/>
  <c r="J10" i="1"/>
  <c r="J11" i="1"/>
  <c r="J12" i="1"/>
  <c r="J13" i="1"/>
  <c r="J14" i="1"/>
  <c r="J15" i="1"/>
  <c r="J16" i="1"/>
  <c r="J17" i="1"/>
  <c r="J8" i="1"/>
  <c r="H9" i="1"/>
  <c r="H10" i="1"/>
  <c r="H11" i="1"/>
  <c r="H12" i="1"/>
  <c r="H13" i="1"/>
  <c r="H14" i="1"/>
  <c r="H15" i="1"/>
  <c r="H16" i="1"/>
  <c r="H17" i="1"/>
  <c r="H8" i="1"/>
  <c r="K9" i="1"/>
  <c r="L9" i="1" s="1"/>
  <c r="P9" i="1" l="1"/>
  <c r="K17" i="1"/>
  <c r="L17" i="1" s="1"/>
  <c r="P17" i="1" s="1"/>
  <c r="K16" i="1"/>
  <c r="L16" i="1" s="1"/>
  <c r="P16" i="1" s="1"/>
  <c r="K15" i="1"/>
  <c r="L15" i="1" s="1"/>
  <c r="P15" i="1" s="1"/>
  <c r="K14" i="1"/>
  <c r="L14" i="1" s="1"/>
  <c r="P14" i="1" s="1"/>
  <c r="K13" i="1"/>
  <c r="L13" i="1" s="1"/>
  <c r="K11" i="1"/>
  <c r="L11" i="1" s="1"/>
  <c r="P11" i="1" s="1"/>
  <c r="K10" i="1"/>
  <c r="L10" i="1" s="1"/>
  <c r="P10" i="1" s="1"/>
  <c r="K12" i="1"/>
  <c r="L12" i="1" s="1"/>
  <c r="O8" i="1"/>
  <c r="P8" i="1" l="1"/>
  <c r="P13" i="1"/>
  <c r="P12" i="1"/>
  <c r="P19" i="1" l="1"/>
</calcChain>
</file>

<file path=xl/sharedStrings.xml><?xml version="1.0" encoding="utf-8"?>
<sst xmlns="http://schemas.openxmlformats.org/spreadsheetml/2006/main" count="53" uniqueCount="52">
  <si>
    <t>PROPORTIONATE SHARE</t>
  </si>
  <si>
    <t>SpEd Service</t>
  </si>
  <si>
    <t>Service Provider</t>
  </si>
  <si>
    <t>Start Date</t>
  </si>
  <si>
    <t>Fequency</t>
  </si>
  <si>
    <t># of weeks of service</t>
  </si>
  <si>
    <t>Total Days of Service</t>
  </si>
  <si>
    <t>Total Hours of Service</t>
  </si>
  <si>
    <t>Name</t>
  </si>
  <si>
    <t>Service Provider rate/day</t>
  </si>
  <si>
    <t>Total Cost of Service</t>
  </si>
  <si>
    <t>Service Provider Annual Rate</t>
  </si>
  <si>
    <t># of Contract Days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</si>
  <si>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</si>
  <si>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</si>
  <si>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</si>
  <si>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</si>
  <si>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</si>
  <si>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</si>
  <si>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</si>
  <si>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</si>
  <si>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</si>
  <si>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</si>
  <si>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</si>
  <si>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</si>
  <si>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</si>
  <si>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Total Minutes of Service</t>
  </si>
  <si>
    <t># of Minutes per Week</t>
  </si>
  <si>
    <t>(n)</t>
  </si>
  <si>
    <t>(o)</t>
  </si>
  <si>
    <t>comes from Proportionate share sheet from Case Mgr</t>
  </si>
  <si>
    <t>figure number of weeks between start date and end of school</t>
  </si>
  <si>
    <t>I=</t>
  </si>
  <si>
    <t>annual rate of pay for that teacher contract</t>
  </si>
  <si>
    <t xml:space="preserve">m = </t>
  </si>
  <si>
    <t xml:space="preserve">n = </t>
  </si>
  <si>
    <t xml:space="preserve">o = </t>
  </si>
  <si>
    <t>Total Spent</t>
  </si>
  <si>
    <r>
      <t xml:space="preserve"># of Minutes     </t>
    </r>
    <r>
      <rPr>
        <b/>
        <sz val="8"/>
        <color theme="1"/>
        <rFont val="Calibri"/>
        <family val="2"/>
        <scheme val="minor"/>
      </rPr>
      <t>(Direct)</t>
    </r>
  </si>
  <si>
    <r>
      <t xml:space="preserve"># of Minutes     </t>
    </r>
    <r>
      <rPr>
        <b/>
        <sz val="8"/>
        <color theme="1"/>
        <rFont val="Calibri"/>
        <family val="2"/>
        <scheme val="minor"/>
      </rPr>
      <t>(Indirect)</t>
    </r>
  </si>
  <si>
    <t>(p)</t>
  </si>
  <si>
    <t xml:space="preserve">District Name: </t>
  </si>
  <si>
    <t>Time Period:</t>
  </si>
  <si>
    <t>a thru g</t>
  </si>
  <si>
    <t>(f + g) x e</t>
  </si>
  <si>
    <t>h x i</t>
  </si>
  <si>
    <t>j / 60</t>
  </si>
  <si>
    <t>k / 8</t>
  </si>
  <si>
    <t>m / n</t>
  </si>
  <si>
    <t>l x o</t>
  </si>
  <si>
    <t>or rate given by SWWC</t>
  </si>
  <si>
    <t>number of days in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</si>
</sst>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quotePrefix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tabSelected="1" workbookViewId="0">
      <selection activeCell="F29" sqref="F29"/>
    </sheetView>
  </sheetViews>
  <sheetFormatPr defaultRowHeight="14.4" x14ac:dyDescent="0.3"/>
  <cols>
    <col min="1" max="1" width="14.5546875" customWidth="1"/>
    <col min="2" max="2" width="11.6640625" customWidth="1"/>
    <col min="3" max="3" width="18.44140625" bestFit="1" customWidth="1"/>
    <col min="4" max="5" width="11.6640625" customWidth="1"/>
    <col min="6" max="7" width="8.44140625" bestFit="1" customWidth="1"/>
    <col min="8" max="9" width="11.6640625" customWidth="1"/>
    <col min="10" max="10" width="11.33203125" customWidth="1"/>
    <col min="11" max="16" width="11.6640625" customWidth="1"/>
  </cols>
  <sheetData>
    <row r="1" spans="1:16" x14ac:dyDescent="0.3">
      <c r="A1" t="s">
        <v>0</v>
      </c>
    </row>
    <row r="2" spans="1:16" x14ac:dyDescent="0.3">
      <c r="A2" t="s">
        <v>41</v>
      </c>
    </row>
    <row r="3" spans="1:16" x14ac:dyDescent="0.3">
      <c r="A3" t="s">
        <v>42</v>
      </c>
    </row>
    <row r="5" spans="1:16" s="1" customFormat="1" ht="43.2" x14ac:dyDescent="0.3">
      <c r="A5" s="3" t="s">
        <v>8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38</v>
      </c>
      <c r="G5" s="4" t="s">
        <v>39</v>
      </c>
      <c r="H5" s="4" t="s">
        <v>27</v>
      </c>
      <c r="I5" s="5" t="s">
        <v>5</v>
      </c>
      <c r="J5" s="5" t="s">
        <v>26</v>
      </c>
      <c r="K5" s="5" t="s">
        <v>7</v>
      </c>
      <c r="L5" s="5" t="s">
        <v>6</v>
      </c>
      <c r="M5" s="5" t="s">
        <v>11</v>
      </c>
      <c r="N5" s="5" t="s">
        <v>12</v>
      </c>
      <c r="O5" s="5" t="s">
        <v>9</v>
      </c>
      <c r="P5" s="6" t="s">
        <v>10</v>
      </c>
    </row>
    <row r="6" spans="1:16" s="1" customFormat="1" x14ac:dyDescent="0.3">
      <c r="A6" s="18" t="s">
        <v>13</v>
      </c>
      <c r="B6" s="16" t="s">
        <v>14</v>
      </c>
      <c r="C6" s="16" t="s">
        <v>15</v>
      </c>
      <c r="D6" s="16" t="s">
        <v>16</v>
      </c>
      <c r="E6" s="16" t="s">
        <v>17</v>
      </c>
      <c r="F6" s="16" t="s">
        <v>18</v>
      </c>
      <c r="G6" s="16" t="s">
        <v>19</v>
      </c>
      <c r="H6" s="16" t="s">
        <v>20</v>
      </c>
      <c r="I6" s="16" t="s">
        <v>21</v>
      </c>
      <c r="J6" s="16" t="s">
        <v>22</v>
      </c>
      <c r="K6" s="16" t="s">
        <v>23</v>
      </c>
      <c r="L6" s="16" t="s">
        <v>24</v>
      </c>
      <c r="M6" s="16" t="s">
        <v>25</v>
      </c>
      <c r="N6" s="16" t="s">
        <v>28</v>
      </c>
      <c r="O6" s="16" t="s">
        <v>29</v>
      </c>
      <c r="P6" s="17" t="s">
        <v>40</v>
      </c>
    </row>
    <row r="7" spans="1:16" s="2" customFormat="1" x14ac:dyDescent="0.3">
      <c r="A7" s="7"/>
      <c r="B7" s="8"/>
      <c r="C7" s="8"/>
      <c r="D7" s="8"/>
      <c r="E7" s="8"/>
      <c r="F7" s="8"/>
      <c r="G7" s="8"/>
      <c r="H7" s="8" t="s">
        <v>44</v>
      </c>
      <c r="I7" s="8"/>
      <c r="J7" s="8" t="s">
        <v>45</v>
      </c>
      <c r="K7" s="8" t="s">
        <v>46</v>
      </c>
      <c r="L7" s="8" t="s">
        <v>47</v>
      </c>
      <c r="M7" s="8"/>
      <c r="N7" s="8"/>
      <c r="O7" s="8" t="s">
        <v>48</v>
      </c>
      <c r="P7" s="9" t="s">
        <v>49</v>
      </c>
    </row>
    <row r="8" spans="1:16" x14ac:dyDescent="0.3">
      <c r="D8" s="10"/>
      <c r="H8">
        <f>+(F8+G8)*E8</f>
        <v>0</v>
      </c>
      <c r="J8">
        <f>+H8*I8</f>
        <v>0</v>
      </c>
      <c r="K8" s="12">
        <f>+J8/60</f>
        <v>0</v>
      </c>
      <c r="L8" s="12">
        <f>+K8/8</f>
        <v>0</v>
      </c>
      <c r="M8" s="11"/>
      <c r="O8" s="11" t="e">
        <f>+M8/N8</f>
        <v>#DIV/0!</v>
      </c>
      <c r="P8" s="11" t="e">
        <f t="shared" ref="P8:P13" si="0">+L8*O8</f>
        <v>#DIV/0!</v>
      </c>
    </row>
    <row r="9" spans="1:16" x14ac:dyDescent="0.3">
      <c r="D9" s="10"/>
      <c r="H9">
        <f t="shared" ref="H9:H17" si="1">+(F9+G9)*E9</f>
        <v>0</v>
      </c>
      <c r="J9">
        <f t="shared" ref="J9:J17" si="2">+H9*I9</f>
        <v>0</v>
      </c>
      <c r="K9" s="12">
        <f>+J9/60</f>
        <v>0</v>
      </c>
      <c r="L9" s="12">
        <f>+K9/8</f>
        <v>0</v>
      </c>
      <c r="M9" s="11"/>
      <c r="O9" s="11" t="e">
        <f t="shared" ref="O9:O17" si="3">+M9/N9</f>
        <v>#DIV/0!</v>
      </c>
      <c r="P9" s="11" t="e">
        <f t="shared" si="0"/>
        <v>#DIV/0!</v>
      </c>
    </row>
    <row r="10" spans="1:16" x14ac:dyDescent="0.3">
      <c r="D10" s="10"/>
      <c r="H10">
        <f t="shared" si="1"/>
        <v>0</v>
      </c>
      <c r="J10">
        <f t="shared" si="2"/>
        <v>0</v>
      </c>
      <c r="K10" s="12">
        <f t="shared" ref="K10:K16" si="4">+J10/60</f>
        <v>0</v>
      </c>
      <c r="L10" s="12">
        <f t="shared" ref="L10:L16" si="5">+K10/8</f>
        <v>0</v>
      </c>
      <c r="M10" s="11"/>
      <c r="O10" s="11" t="e">
        <f t="shared" si="3"/>
        <v>#DIV/0!</v>
      </c>
      <c r="P10" s="11" t="e">
        <f t="shared" si="0"/>
        <v>#DIV/0!</v>
      </c>
    </row>
    <row r="11" spans="1:16" x14ac:dyDescent="0.3">
      <c r="D11" s="10"/>
      <c r="H11">
        <f t="shared" si="1"/>
        <v>0</v>
      </c>
      <c r="J11">
        <f t="shared" si="2"/>
        <v>0</v>
      </c>
      <c r="K11" s="12">
        <f t="shared" si="4"/>
        <v>0</v>
      </c>
      <c r="L11" s="12">
        <f>+K11/8</f>
        <v>0</v>
      </c>
      <c r="M11" s="11"/>
      <c r="O11" s="11" t="e">
        <f t="shared" si="3"/>
        <v>#DIV/0!</v>
      </c>
      <c r="P11" s="11" t="e">
        <f t="shared" si="0"/>
        <v>#DIV/0!</v>
      </c>
    </row>
    <row r="12" spans="1:16" x14ac:dyDescent="0.3">
      <c r="D12" s="10"/>
      <c r="H12">
        <f t="shared" si="1"/>
        <v>0</v>
      </c>
      <c r="J12">
        <f t="shared" si="2"/>
        <v>0</v>
      </c>
      <c r="K12" s="12">
        <f t="shared" si="4"/>
        <v>0</v>
      </c>
      <c r="L12" s="12">
        <f t="shared" si="5"/>
        <v>0</v>
      </c>
      <c r="M12" s="11"/>
      <c r="O12" s="11" t="e">
        <f t="shared" si="3"/>
        <v>#DIV/0!</v>
      </c>
      <c r="P12" s="11" t="e">
        <f t="shared" si="0"/>
        <v>#DIV/0!</v>
      </c>
    </row>
    <row r="13" spans="1:16" x14ac:dyDescent="0.3">
      <c r="D13" s="10"/>
      <c r="H13">
        <f t="shared" si="1"/>
        <v>0</v>
      </c>
      <c r="J13">
        <f t="shared" si="2"/>
        <v>0</v>
      </c>
      <c r="K13" s="12">
        <f t="shared" si="4"/>
        <v>0</v>
      </c>
      <c r="L13" s="12">
        <f t="shared" si="5"/>
        <v>0</v>
      </c>
      <c r="M13" s="11"/>
      <c r="O13" s="11" t="e">
        <f t="shared" si="3"/>
        <v>#DIV/0!</v>
      </c>
      <c r="P13" s="11" t="e">
        <f t="shared" si="0"/>
        <v>#DIV/0!</v>
      </c>
    </row>
    <row r="14" spans="1:16" x14ac:dyDescent="0.3">
      <c r="D14" s="10"/>
      <c r="H14">
        <f t="shared" si="1"/>
        <v>0</v>
      </c>
      <c r="J14">
        <f t="shared" si="2"/>
        <v>0</v>
      </c>
      <c r="K14" s="12">
        <f t="shared" si="4"/>
        <v>0</v>
      </c>
      <c r="L14" s="12">
        <f t="shared" si="5"/>
        <v>0</v>
      </c>
      <c r="M14" s="11"/>
      <c r="O14" s="11" t="e">
        <f t="shared" si="3"/>
        <v>#DIV/0!</v>
      </c>
      <c r="P14" s="11" t="e">
        <f t="shared" ref="P14:P17" si="6">+L14*O14</f>
        <v>#DIV/0!</v>
      </c>
    </row>
    <row r="15" spans="1:16" x14ac:dyDescent="0.3">
      <c r="D15" s="10"/>
      <c r="H15">
        <f t="shared" si="1"/>
        <v>0</v>
      </c>
      <c r="J15">
        <f t="shared" si="2"/>
        <v>0</v>
      </c>
      <c r="K15" s="12">
        <f t="shared" si="4"/>
        <v>0</v>
      </c>
      <c r="L15" s="12">
        <f t="shared" si="5"/>
        <v>0</v>
      </c>
      <c r="M15" s="11"/>
      <c r="O15" s="11" t="e">
        <f t="shared" si="3"/>
        <v>#DIV/0!</v>
      </c>
      <c r="P15" s="11" t="e">
        <f t="shared" si="6"/>
        <v>#DIV/0!</v>
      </c>
    </row>
    <row r="16" spans="1:16" x14ac:dyDescent="0.3">
      <c r="D16" s="10"/>
      <c r="H16">
        <f t="shared" si="1"/>
        <v>0</v>
      </c>
      <c r="J16">
        <f t="shared" si="2"/>
        <v>0</v>
      </c>
      <c r="K16" s="12">
        <f t="shared" si="4"/>
        <v>0</v>
      </c>
      <c r="L16" s="12">
        <f t="shared" si="5"/>
        <v>0</v>
      </c>
      <c r="M16" s="11"/>
      <c r="O16" s="11" t="e">
        <f t="shared" si="3"/>
        <v>#DIV/0!</v>
      </c>
      <c r="P16" s="11" t="e">
        <f t="shared" si="6"/>
        <v>#DIV/0!</v>
      </c>
    </row>
    <row r="17" spans="1:16" x14ac:dyDescent="0.3">
      <c r="D17" s="10"/>
      <c r="H17">
        <f t="shared" si="1"/>
        <v>0</v>
      </c>
      <c r="J17">
        <f t="shared" si="2"/>
        <v>0</v>
      </c>
      <c r="K17" s="12">
        <f t="shared" ref="K17" si="7">+J17/60</f>
        <v>0</v>
      </c>
      <c r="L17" s="12">
        <f t="shared" ref="L17" si="8">+K17/8</f>
        <v>0</v>
      </c>
      <c r="M17" s="11"/>
      <c r="O17" s="11" t="e">
        <f t="shared" si="3"/>
        <v>#DIV/0!</v>
      </c>
      <c r="P17" s="11" t="e">
        <f t="shared" si="6"/>
        <v>#DIV/0!</v>
      </c>
    </row>
    <row r="18" spans="1:16" x14ac:dyDescent="0.3">
      <c r="M18" s="11"/>
    </row>
    <row r="19" spans="1:16" x14ac:dyDescent="0.3">
      <c r="M19" s="11"/>
      <c r="O19" s="14" t="s">
        <v>37</v>
      </c>
      <c r="P19" s="15" t="e">
        <f>SUM(P8:P17)</f>
        <v>#DIV/0!</v>
      </c>
    </row>
    <row r="23" spans="1:16" x14ac:dyDescent="0.3">
      <c r="A23" t="s">
        <v>43</v>
      </c>
      <c r="B23" t="s">
        <v>30</v>
      </c>
    </row>
    <row r="24" spans="1:16" x14ac:dyDescent="0.3">
      <c r="A24" s="13" t="s">
        <v>32</v>
      </c>
      <c r="B24" t="s">
        <v>31</v>
      </c>
    </row>
    <row r="25" spans="1:16" x14ac:dyDescent="0.3">
      <c r="A25" t="s">
        <v>34</v>
      </c>
      <c r="B25" t="s">
        <v>33</v>
      </c>
    </row>
    <row r="26" spans="1:16" x14ac:dyDescent="0.3">
      <c r="A26" t="s">
        <v>35</v>
      </c>
      <c r="B26" t="s">
        <v>51</v>
      </c>
    </row>
    <row r="27" spans="1:16" x14ac:dyDescent="0.3">
      <c r="A27" t="s">
        <v>36</v>
      </c>
      <c r="B27" t="s">
        <v>48</v>
      </c>
      <c r="C27" t="s">
        <v>50</v>
      </c>
    </row>
  </sheetData>
  <printOptions gridLines="1"/>
  <pageMargins left="0.2" right="0.2" top="0.25" bottom="0.2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Proportionate Share Calculation</dc:title>
  <dc:creator>Kim Naas</dc:creator>
  <cp:lastModifiedBy>Shelly Maes</cp:lastModifiedBy>
  <cp:lastPrinted>2016-09-12T17:21:37Z</cp:lastPrinted>
  <dcterms:created xsi:type="dcterms:W3CDTF">2015-10-29T20:17:52Z</dcterms:created>
  <dcterms:modified xsi:type="dcterms:W3CDTF">2025-04-23T16:17:25Z</dcterms:modified>
</cp:coreProperties>
</file>